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9915" activeTab="0"/>
  </bookViews>
  <sheets>
    <sheet name="ΠΙΝΑΚΑΣ" sheetId="1" r:id="rId1"/>
  </sheets>
  <definedNames>
    <definedName name="_xlnm.Print_Titles" localSheetId="0">'ΠΙΝΑΚΑΣ'!$1:$2</definedName>
  </definedNames>
  <calcPr fullCalcOnLoad="1"/>
</workbook>
</file>

<file path=xl/sharedStrings.xml><?xml version="1.0" encoding="utf-8"?>
<sst xmlns="http://schemas.openxmlformats.org/spreadsheetml/2006/main" count="55" uniqueCount="47">
  <si>
    <t>ΑΞΟΝΑΣ
ΠΡΟΤΕΡΑΙΟΤΗΤΑΣ</t>
  </si>
  <si>
    <t>ΜΕΤΡΟ</t>
  </si>
  <si>
    <t>ΣΥΝΟΛΟ</t>
  </si>
  <si>
    <t>Π.Ε.Π. ΚΡΗΤΗΣ</t>
  </si>
  <si>
    <t>2. ΠΡΟΣΤΑΣΙΑ ΤΟΥ ΠΕΡΙΒΑΛΛΟΝΤΟΣ ΚΑΙ ΜΕΙΩΣΗ ΤΩΝ ΕΝΔΟΠΕΡΙΦΕΡΕΙΑΚΩΝ ΑΝΙΣΟΤΗΤΩΝ</t>
  </si>
  <si>
    <t>3. ΣΥΜΜΕΤΟΧΗ ΤΗΣ ΠΕΡΙΦΕΡΕΙΑΣ ΣΤΑ ΔΙΕΘΝΗ ΜΕΤΑΦΟΡΙΚΑ ΔΙΚΤΥΑ ΩΣ ΚΟΜΒΟΣ ΔΙΑΜΕΤΑΚΟΜΙΣΗΣ</t>
  </si>
  <si>
    <t>4. ΒΕΛΤΙΩΣΗ ΤΩΝ ΟΙΚΟΝΟΜΙΚΩΝ ΛΕΙΤΟΥΡΓΙΩΝ ΚΑΙ ΤΗΣ ΠΟΙΟΤΗΤΑΣ ΖΩΗΣ ΣΤΑ ΜΕΓΑΛΑ ΑΣΤΙΚΑ ΚΕΝΤΡΑ</t>
  </si>
  <si>
    <t>6. ΠΡΟΩΘΗΣΗ ΑΠΑΣΧΟΛΗΣΗΣ-ΠΑΡΟΧΗ ΙΣΩΝ ΕΥΚΑΙΡΙΩΝ ΣΤΗ ΓΝΩΣΗ</t>
  </si>
  <si>
    <t>7. ΤΕΧΝΙΚΗ ΒΟΗΘΕΙΑ</t>
  </si>
  <si>
    <t>ΠΟΣΑ ΣΕ ΕΥΡΩ</t>
  </si>
  <si>
    <t>Α/Α</t>
  </si>
  <si>
    <t>ΕΚΠΑΙΔΕΥΤΙΚΕΣ ΚΑΙ ΕΡΕΥΝΗΤΙΚΕΣ ΥΠΟΔΟΜΕΣ</t>
  </si>
  <si>
    <t>ΤΕΧΝΟΛΟΓΙΚΗ ΑΝΑΒΑΘΜΙΣΗ ΚΑΙ ΠΑΡΟΧΗ ΥΠΗΡΕΣΙΩΝ ΣΤΙΣ ΕΠΙΧΕΙΡΗΣΕΙΣ ΤΟΥ ΔΕΥΤΕΡΟΓΕΝΗ ΤΟΜΕΑ</t>
  </si>
  <si>
    <t>ΕΝΙΣΧΥΣΗ ΤΗΣ ΑΝΤΑΓΩΝΙΣΤΙΚΟΤΗΤΑΣ ΤΟΥ ΤΟΥΡΙΣΜΟΥ</t>
  </si>
  <si>
    <t>ΠΡΟΩΘΗΣΗ ΤΗΣ ΚΟΙΝΩΝΙΑΣ ΤΗΣ ΠΛΗΡΟΦΟΡΙΑΣ</t>
  </si>
  <si>
    <t>ΥΠΟΔΟΜΕΣ ΜΕΤΑΦΟΡΩΝ</t>
  </si>
  <si>
    <t>ΥΠΟΔΟΜΕΣ ΚΑΙ ΕΞΟΠΛΙΣΜΟΣ ΣΤΗΝ ΕΚΠΑΙΔΕΥΣΗ</t>
  </si>
  <si>
    <t>ΑΝΑΠΤΥΞΗ ΚΑΙ ΑΝΑΔΕΙΞΗ ΤΗΣ ΠΟΛΙΤΙΣΤΙΚΗΣ ΙΣΤΟΡΙΚΗΣ ΚΛΗΡΟΝΟΜΙΑΣ</t>
  </si>
  <si>
    <t>ΥΠΟΔΟΜΕΣ ΜΕΤΑΦΟΡΩΝ (ΛΙΜΑΝΙΑ-ΑΕΡΟΔΡΟΜΙΑ)</t>
  </si>
  <si>
    <t>ANABAΘΜΙΣΗ ΤΟΥ ΑΣΤΙΚΟΥ ΠΕΡΙΒΑΛΛΟΝΤΟΣ ΚΑΙ ΠΟΙΟΤΗΤΑ ΖΩΗΣ</t>
  </si>
  <si>
    <t>ΧΩΡΟΤΑΞΙΚΟΣ-ΠΟΛΕΟΔΟΜΙΚΟΣ ΣΧΕΔΙΑΣΜΟΣ</t>
  </si>
  <si>
    <t>ΔΙΑΜΟΡΦΩΣΗ ΒΙΟΜΗΧΑΝΙΚΩΝ ΚΑΙ ΕΠΙΧΕΙΡΗΜΑΤΙΚΩΝ ΠΕΡΙΟΧΩΝ ΚΑΙ ΔΙΚΤΥΩΝ</t>
  </si>
  <si>
    <t>ΟΛΟΚΛΗΡΩΜΕΝΕΣ ΠΑΡΕΜΒΑΣΕΙΣ ΑΣΤΙΚΗΣ ΑΝΑΠΤΥΞΗΣ ΣΕ ΤΟΠΙΚΕΣ ΖΩΝΕΣ ΜΙΚΡΗΣ ΚΛΙΜΑΚΑΣ ΕΤΠΑ</t>
  </si>
  <si>
    <t>ΟΛΟΚΛΗΡΩΜΕΝΕΣ ΠΑΡΕΜΒΑΣΕΙΣ ΑΣΤΙΚΗΣ ΑΝΑΠΤΥΞΗΣ ΣΕ ΤΟΠΙΚΕΣ ΖΩΝΕΣ ΜΙΚΡΗΣ ΚΛΙΜΑΚΑΣ ΕΚΤ</t>
  </si>
  <si>
    <t>ΔΑΣΙΚΑ ΜΕΤΡΑ</t>
  </si>
  <si>
    <t>ΕΠΕΝΔΥΣΕΙΣ ΣΕ ΕΠΙΠΕΔΟ ΓΕΩΡΓΙΚΗΣ ΕΚΜΕΤΑΛΛΕΥΣΗΣ</t>
  </si>
  <si>
    <t>ΟΛΟΚΛΗΡΩΜΕΝΕΣ ΠΑΡΕΜΒΑΣΕΙΣ ΑΝΑΠΤΥΞΗΣ  ΕΙΔΙΚΩΝ ΑΓΡΟΤΙΚΩΝ ΠΕΡΙΟΧΩΝ (ΟΛΟΚΛΗΡΩΜΕΝΑ ΣΧΕΔΙΑ)</t>
  </si>
  <si>
    <t>ΥΠΟΔΟΜΕΣ ΟΡΕΙΝΩΝ ΚΕΝΤΡΩΝ  ΑΝΑΠΤΥΞΗΣ &amp; ΔΥΝΑΤΟΤΗΤΕΣ ΠΡΟΣΒΑΣΗΣ ΕΣΩΤΕΡΙΚΩΝ ΖΩΝΩΝ ΣΤΑ ΟΡΕΙΝΑ ΚΕΝΤΡΑ</t>
  </si>
  <si>
    <t>ΥΠΟΔΟΜΕΣ ΑΛΙΕΙΑΣ</t>
  </si>
  <si>
    <t>ΕΚΤΑΤΙΚΗ ΑΝΑΠΤΥΞΗ ΗΠΙΩΝ ΜΟΡΦΩΝ ΤΟΥΡΙΣΜΟΥ</t>
  </si>
  <si>
    <t>ΟΛΟΚΛΗΡΩΜΕΝΕΣ ΠΑΡΕΜΒΑΣΕΙΣ ΑΝΑΠΤΥΞΗΣ ΕΙΔΙΚΩΝ ΑΓΡΟΤΙΚΩΝ ΠΕΡΙΟΧΩΝ - ΕΚΤ</t>
  </si>
  <si>
    <t>ΑΝΑΠΤΥΞΗ ΚΟΙΝΩΝΙΚΩΝ ΥΠΗΡΕΣΙΩΝ ΥΠΟΣΤΗΡΙΞΗΣ ΓΙΑ ΤΗΝ ΠΡΟΩΘΗΣΗ ΙΣΩΝ ΕΥΚΑΙΡΙΩΝ</t>
  </si>
  <si>
    <t>ΑΝΑΠΤΥΞΗ ΑΝΘΡΩΠΙΝΩΝ ΠΟΡΩΝ</t>
  </si>
  <si>
    <t>ΤΟΠΙΚΕΣ ΠΡΩΤΟΒΟΥΛΙΕΣ ΑΠΑΣΧΟΛΗΣΗΣ</t>
  </si>
  <si>
    <t>ΤΕΧΝΙΚΗ ΒΟΗΘΕΙΑ ΕΤΠΑ</t>
  </si>
  <si>
    <t>ΤΕΧΝΙΚΗ ΒΟΗΘΕΙΑ ΕΚΤ</t>
  </si>
  <si>
    <t>ΤΕΧΝΙΚΗ ΒΟΗΘΕΙΑ ΕΓΤΠΕ</t>
  </si>
  <si>
    <t>1. ΕΝΙΣΧΥΣΗ ΤΗΣ ΠΕΡΙΦΕΡΕΙΑΣ ΩΣ ΕΡΕΥΝΗΤΙΚΟΥ ΚΑΙ ΤΕΧΝΟΛΟΓΙΚΟΥ ΠΟΛΟΥ ΣΤΗΝ Ν.Α.ΜΕΣΟΓΕΙΟ, ΠΡΟΩΘΗΣΗ ΤΗΣ ΚΑΙΝΟΤΟΜΙΑΣ ΚΑΙ ΕΝΙΣΧΥΣΗ ΤΗΣ ΑΝΤΑΓΩΝΙΣΤΙΚΟΤΗΤΑΣ ΤΗΣ ΟΙΚΟΝΟΜΙΑΣ</t>
  </si>
  <si>
    <t>ΕΞΟΙΚΕΙΩΣΗ ΤΩΝ ΕΠΙΧΕΙΡΗΣΕΩΝ ΜΕ ΤΙΣ ΝΕΕΣ ΤΕΧΝΟΛΟΓΙΕΣ, ΠΡΟΩΘΗΣΗ ΤΗΣ ΚΑΙΝΟΤΟΜΙΑΣ</t>
  </si>
  <si>
    <t>ΔΙΑΧΕΙΡΙΣΗ ΣΤΕΡΕΩΝ, ΥΓΡΩΝ ΚΑΙ ΒΕΒΑΡΗΜΕΝΩΝ ΑΠΟΒΛΗΤΩΝ ΚΑΙ ΕΝΙΣΧΥΣΗ ΥΠΟΔΟΜΩΝ ΥΔΡΕΥΣΗΣ</t>
  </si>
  <si>
    <t>ΑΝΑΠΤΥΞΗ ΒΑΣΙΚΗΣ ΕΜΠΟΡΙΚΗΣ ΥΠΟΔΟΜΗΣ</t>
  </si>
  <si>
    <t>5. ΑΝΑΠΤΥΞΗ ΟΡΕΙΝΩΝ, ΜΕΙΟΝΕΚΤΙΚΩΝ ΚΑΙ ΛΟΙΠΩΝ ΑΓΡΟΤΙΚΩΝ ΠΕΡΙΟΧΩΝ</t>
  </si>
  <si>
    <t>ΕΠΕΜΒΑΣΕΙΣ ΣΕ ΕΠΙΠΕΔΟ ΓΕΩΡΓΙΚΗΣ ΓΗΣ - ΥΠΟΔΟΜΕΣ</t>
  </si>
  <si>
    <t>ΠΡΟΣΤΑΣΙΑ ΠΕΡΙΒΑΛΛΟΝΤΟΣ ΣΕ ΣΥΝΔΥΑΣΜΟ ΜΕ ΤΗ ΓΕΩΡΓΙΑ, ΔΑΣΟΚΟΜΙΑ, ΔΙΑΤΗΡΗΣΗ ΤΟΠΙΟΥ ΚΑΘΩΣ ΚΑΙ ΒΕΛΤΙΩΣΗ ΣΥΝΘΗΚΩΝ ΔΙΑΒΙΩΣΗΣ  ΖΩΩΝ</t>
  </si>
  <si>
    <t>ΥΠΟΔΟΜΕΣ ΟΡΕΙΝΩΝ ΚΕΝΤΡΩΝ  ΑΝΑΠΤΥΞΗΣ &amp; ΔΥΝΑΤΟΤΗΤΕΣ ΠΡΟΣΒΑΣΗΣ ΕΣΩΤΕΡΙΚΩΝ ΖΩΝΩΝ ΣΤΑ ΟΡΕΙΝΑ ΚΕΝΤΡΑ ΣΤΑ ΠΛ.ΜΕΤΡ.5.5 (ΟΛΟΚΛ.ΣΧΕΔΙΑ)</t>
  </si>
  <si>
    <t>ΜΕΛΕΤΕΣ ΩΡΙΜΑΝΣΗΣ ΚΑΙ ΠΡΟΕΤΟΙΜΑΣΙΑΣ Δ' ΠΡΟΓΡΑΜΜΑΤΙΚΗΣ ΠΕΡΙΟΔΟΥ</t>
  </si>
  <si>
    <t>ΠΗΓΗ : ΟΠΣ  "ΕΡΓΟΡΑΜΑ" (15/5/2009)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</si>
</sst>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0">
    <font>
      <sz val="10"/>
      <name val="Arial"/>
      <family val="0"/>
    </font>
    <font>
      <b/>
      <sz val="13"/>
      <name val="Arial"/>
      <family val="2"/>
    </font>
    <font>
      <b/>
      <sz val="8"/>
      <color indexed="6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" fontId="3" fillId="35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horizontal="center" vertical="center"/>
    </xf>
    <xf numFmtId="3" fontId="4" fillId="35" borderId="11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left"/>
    </xf>
    <xf numFmtId="0" fontId="2" fillId="33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5" fillId="0" borderId="12" xfId="0" applyFont="1" applyBorder="1" applyAlignment="1">
      <alignment horizontal="right" wrapText="1"/>
    </xf>
    <xf numFmtId="0" fontId="5" fillId="0" borderId="12" xfId="0" applyFont="1" applyBorder="1" applyAlignment="1">
      <alignment horizontal="right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showGridLines="0" tabSelected="1" zoomScaleSheetLayoutView="100" workbookViewId="0" topLeftCell="A1">
      <selection activeCell="A1" sqref="A1:J1"/>
    </sheetView>
  </sheetViews>
  <sheetFormatPr defaultColWidth="9.140625" defaultRowHeight="12.75"/>
  <cols>
    <col min="1" max="1" width="31.00390625" style="0" customWidth="1"/>
    <col min="2" max="2" width="4.00390625" style="0" customWidth="1"/>
    <col min="3" max="3" width="33.8515625" style="9" customWidth="1"/>
    <col min="4" max="9" width="9.57421875" style="4" bestFit="1" customWidth="1"/>
    <col min="10" max="10" width="12.28125" style="4" bestFit="1" customWidth="1"/>
  </cols>
  <sheetData>
    <row r="1" spans="1:10" ht="16.5">
      <c r="A1" s="17" t="s">
        <v>3</v>
      </c>
      <c r="B1" s="17"/>
      <c r="C1" s="17"/>
      <c r="D1" s="17"/>
      <c r="E1" s="17"/>
      <c r="F1" s="17"/>
      <c r="G1" s="17"/>
      <c r="H1" s="17"/>
      <c r="I1" s="17"/>
      <c r="J1" s="17"/>
    </row>
    <row r="2" ht="12.75">
      <c r="J2" s="11" t="s">
        <v>9</v>
      </c>
    </row>
    <row r="3" spans="1:10" ht="22.5">
      <c r="A3" s="1" t="s">
        <v>0</v>
      </c>
      <c r="B3" s="1" t="s">
        <v>10</v>
      </c>
      <c r="C3" s="1" t="s">
        <v>1</v>
      </c>
      <c r="D3" s="2">
        <v>2001</v>
      </c>
      <c r="E3" s="2">
        <v>2002</v>
      </c>
      <c r="F3" s="2">
        <v>2003</v>
      </c>
      <c r="G3" s="2">
        <v>2004</v>
      </c>
      <c r="H3" s="2">
        <v>2005</v>
      </c>
      <c r="I3" s="2">
        <v>2006</v>
      </c>
      <c r="J3" s="3" t="s">
        <v>2</v>
      </c>
    </row>
    <row r="5" spans="1:10" ht="22.5">
      <c r="A5" s="14" t="s">
        <v>37</v>
      </c>
      <c r="B5" s="1">
        <v>1</v>
      </c>
      <c r="C5" s="10" t="s">
        <v>11</v>
      </c>
      <c r="D5" s="5">
        <v>2966083</v>
      </c>
      <c r="E5" s="5">
        <v>3746745</v>
      </c>
      <c r="F5" s="5">
        <v>3506345</v>
      </c>
      <c r="G5" s="5">
        <v>3731217</v>
      </c>
      <c r="H5" s="5">
        <v>3716867</v>
      </c>
      <c r="I5" s="5">
        <v>3432743</v>
      </c>
      <c r="J5" s="6">
        <f aca="true" t="shared" si="0" ref="J5:J10">SUM(D5:I5)</f>
        <v>21100000</v>
      </c>
    </row>
    <row r="6" spans="1:10" ht="33.75">
      <c r="A6" s="15"/>
      <c r="B6" s="1">
        <v>2</v>
      </c>
      <c r="C6" s="10" t="s">
        <v>38</v>
      </c>
      <c r="D6" s="5">
        <v>1977294</v>
      </c>
      <c r="E6" s="5">
        <v>1998906</v>
      </c>
      <c r="F6" s="5">
        <v>1838246</v>
      </c>
      <c r="G6" s="5">
        <v>1703381</v>
      </c>
      <c r="H6" s="5">
        <v>1047483</v>
      </c>
      <c r="I6" s="5">
        <v>213633</v>
      </c>
      <c r="J6" s="6">
        <f t="shared" si="0"/>
        <v>8778943</v>
      </c>
    </row>
    <row r="7" spans="1:10" ht="33.75">
      <c r="A7" s="15"/>
      <c r="B7" s="1">
        <v>3</v>
      </c>
      <c r="C7" s="10" t="s">
        <v>12</v>
      </c>
      <c r="D7" s="5">
        <v>3323317</v>
      </c>
      <c r="E7" s="5">
        <v>4343005</v>
      </c>
      <c r="F7" s="5">
        <v>3483382</v>
      </c>
      <c r="G7" s="5">
        <v>5043752</v>
      </c>
      <c r="H7" s="5">
        <v>3385322</v>
      </c>
      <c r="I7" s="5">
        <v>3221222</v>
      </c>
      <c r="J7" s="6">
        <f t="shared" si="0"/>
        <v>22800000</v>
      </c>
    </row>
    <row r="8" spans="1:10" ht="22.5">
      <c r="A8" s="15"/>
      <c r="B8" s="1">
        <v>4</v>
      </c>
      <c r="C8" s="10" t="s">
        <v>13</v>
      </c>
      <c r="D8" s="5">
        <v>4575947</v>
      </c>
      <c r="E8" s="5">
        <v>6510018</v>
      </c>
      <c r="F8" s="5">
        <v>6571053</v>
      </c>
      <c r="G8" s="5">
        <v>10541757</v>
      </c>
      <c r="H8" s="5">
        <v>11929416</v>
      </c>
      <c r="I8" s="5">
        <v>8451809</v>
      </c>
      <c r="J8" s="6">
        <f t="shared" si="0"/>
        <v>48580000</v>
      </c>
    </row>
    <row r="9" spans="1:10" ht="22.5">
      <c r="A9" s="15"/>
      <c r="B9" s="1">
        <v>5</v>
      </c>
      <c r="C9" s="10" t="s">
        <v>14</v>
      </c>
      <c r="D9" s="5">
        <v>790973</v>
      </c>
      <c r="E9" s="5">
        <v>999812</v>
      </c>
      <c r="F9" s="5">
        <v>860480</v>
      </c>
      <c r="G9" s="5">
        <v>820196</v>
      </c>
      <c r="H9" s="5">
        <v>492824</v>
      </c>
      <c r="I9" s="5">
        <v>235715</v>
      </c>
      <c r="J9" s="6">
        <f t="shared" si="0"/>
        <v>4200000</v>
      </c>
    </row>
    <row r="10" spans="1:10" ht="12.75">
      <c r="A10" s="16"/>
      <c r="B10" s="1"/>
      <c r="C10" s="10" t="s">
        <v>2</v>
      </c>
      <c r="D10" s="7">
        <f aca="true" t="shared" si="1" ref="D10:I10">SUM(D5:D9)</f>
        <v>13633614</v>
      </c>
      <c r="E10" s="7">
        <f t="shared" si="1"/>
        <v>17598486</v>
      </c>
      <c r="F10" s="7">
        <f t="shared" si="1"/>
        <v>16259506</v>
      </c>
      <c r="G10" s="7">
        <f t="shared" si="1"/>
        <v>21840303</v>
      </c>
      <c r="H10" s="7">
        <f t="shared" si="1"/>
        <v>20571912</v>
      </c>
      <c r="I10" s="7">
        <f t="shared" si="1"/>
        <v>15555122</v>
      </c>
      <c r="J10" s="6">
        <f t="shared" si="0"/>
        <v>105458943</v>
      </c>
    </row>
    <row r="11" spans="4:10" ht="12.75">
      <c r="D11" s="8"/>
      <c r="E11" s="8"/>
      <c r="F11" s="8"/>
      <c r="G11" s="8"/>
      <c r="H11" s="8"/>
      <c r="I11" s="8"/>
      <c r="J11" s="8"/>
    </row>
    <row r="12" spans="1:10" ht="33.75">
      <c r="A12" s="14" t="s">
        <v>4</v>
      </c>
      <c r="B12" s="1">
        <v>1</v>
      </c>
      <c r="C12" s="10" t="s">
        <v>39</v>
      </c>
      <c r="D12" s="5">
        <v>2624620</v>
      </c>
      <c r="E12" s="5">
        <v>3373771</v>
      </c>
      <c r="F12" s="5">
        <v>3088696</v>
      </c>
      <c r="G12" s="5">
        <v>3896513</v>
      </c>
      <c r="H12" s="5">
        <v>15199782</v>
      </c>
      <c r="I12" s="5">
        <v>5716618</v>
      </c>
      <c r="J12" s="6">
        <f>SUM(D12:I12)</f>
        <v>33900000</v>
      </c>
    </row>
    <row r="13" spans="1:10" ht="12.75">
      <c r="A13" s="15"/>
      <c r="B13" s="1">
        <v>2</v>
      </c>
      <c r="C13" s="10" t="s">
        <v>15</v>
      </c>
      <c r="D13" s="5">
        <v>21322181</v>
      </c>
      <c r="E13" s="5">
        <v>26560851</v>
      </c>
      <c r="F13" s="5">
        <v>24668022</v>
      </c>
      <c r="G13" s="5">
        <v>33171652</v>
      </c>
      <c r="H13" s="5">
        <v>44237199</v>
      </c>
      <c r="I13" s="5">
        <v>25040095</v>
      </c>
      <c r="J13" s="6">
        <f>SUM(D13:I13)</f>
        <v>175000000</v>
      </c>
    </row>
    <row r="14" spans="1:10" ht="22.5">
      <c r="A14" s="15"/>
      <c r="B14" s="1">
        <v>3</v>
      </c>
      <c r="C14" s="10" t="s">
        <v>16</v>
      </c>
      <c r="D14" s="5">
        <v>3954728</v>
      </c>
      <c r="E14" s="5">
        <v>5082143</v>
      </c>
      <c r="F14" s="5">
        <v>4654145</v>
      </c>
      <c r="G14" s="5">
        <v>6476083</v>
      </c>
      <c r="H14" s="5">
        <v>11591605</v>
      </c>
      <c r="I14" s="5">
        <v>8441296</v>
      </c>
      <c r="J14" s="6">
        <f>SUM(D14:I14)</f>
        <v>40200000</v>
      </c>
    </row>
    <row r="15" spans="1:10" ht="22.5">
      <c r="A15" s="15"/>
      <c r="B15" s="1">
        <v>4</v>
      </c>
      <c r="C15" s="10" t="s">
        <v>17</v>
      </c>
      <c r="D15" s="5">
        <v>1581808</v>
      </c>
      <c r="E15" s="5">
        <v>2034400</v>
      </c>
      <c r="F15" s="5">
        <v>1861373</v>
      </c>
      <c r="G15" s="5">
        <v>1981147</v>
      </c>
      <c r="H15" s="5">
        <v>5508927</v>
      </c>
      <c r="I15" s="5">
        <v>695114</v>
      </c>
      <c r="J15" s="6">
        <f>SUM(D15:I15)</f>
        <v>13662769</v>
      </c>
    </row>
    <row r="16" spans="1:10" ht="12.75">
      <c r="A16" s="16"/>
      <c r="B16" s="1"/>
      <c r="C16" s="10" t="s">
        <v>2</v>
      </c>
      <c r="D16" s="7">
        <f aca="true" t="shared" si="2" ref="D16:I16">SUM(D12:D15)</f>
        <v>29483337</v>
      </c>
      <c r="E16" s="7">
        <f t="shared" si="2"/>
        <v>37051165</v>
      </c>
      <c r="F16" s="7">
        <f t="shared" si="2"/>
        <v>34272236</v>
      </c>
      <c r="G16" s="7">
        <f t="shared" si="2"/>
        <v>45525395</v>
      </c>
      <c r="H16" s="7">
        <f t="shared" si="2"/>
        <v>76537513</v>
      </c>
      <c r="I16" s="7">
        <f t="shared" si="2"/>
        <v>39893123</v>
      </c>
      <c r="J16" s="6">
        <f>SUM(D16:I16)</f>
        <v>262762769</v>
      </c>
    </row>
    <row r="17" spans="4:10" ht="12.75">
      <c r="D17" s="8"/>
      <c r="E17" s="8"/>
      <c r="F17" s="8"/>
      <c r="G17" s="8"/>
      <c r="H17" s="8"/>
      <c r="I17" s="8"/>
      <c r="J17" s="8"/>
    </row>
    <row r="18" spans="1:10" ht="22.5">
      <c r="A18" s="14" t="s">
        <v>5</v>
      </c>
      <c r="B18" s="1">
        <v>1</v>
      </c>
      <c r="C18" s="10" t="s">
        <v>18</v>
      </c>
      <c r="D18" s="5">
        <v>1977295</v>
      </c>
      <c r="E18" s="5">
        <v>3998360</v>
      </c>
      <c r="F18" s="5">
        <v>3530877</v>
      </c>
      <c r="G18" s="5">
        <v>3087539</v>
      </c>
      <c r="H18" s="5">
        <v>2870909</v>
      </c>
      <c r="I18" s="5">
        <v>1059012</v>
      </c>
      <c r="J18" s="6">
        <f>SUM(D18:I18)</f>
        <v>16523992</v>
      </c>
    </row>
    <row r="19" spans="1:10" ht="22.5">
      <c r="A19" s="15"/>
      <c r="B19" s="1">
        <v>2</v>
      </c>
      <c r="C19" s="10" t="s">
        <v>40</v>
      </c>
      <c r="D19" s="5">
        <v>1977296</v>
      </c>
      <c r="E19" s="5">
        <v>998360</v>
      </c>
      <c r="F19" s="5">
        <v>1144885</v>
      </c>
      <c r="G19" s="5">
        <v>1667538</v>
      </c>
      <c r="H19" s="5">
        <v>1850909</v>
      </c>
      <c r="I19" s="5">
        <v>2361012</v>
      </c>
      <c r="J19" s="6">
        <f>SUM(D19:I19)</f>
        <v>10000000</v>
      </c>
    </row>
    <row r="20" spans="1:10" ht="12.75">
      <c r="A20" s="16"/>
      <c r="B20" s="1"/>
      <c r="C20" s="10" t="s">
        <v>2</v>
      </c>
      <c r="D20" s="7">
        <f aca="true" t="shared" si="3" ref="D20:I20">SUM(D18:D19)</f>
        <v>3954591</v>
      </c>
      <c r="E20" s="7">
        <f t="shared" si="3"/>
        <v>4996720</v>
      </c>
      <c r="F20" s="7">
        <f t="shared" si="3"/>
        <v>4675762</v>
      </c>
      <c r="G20" s="7">
        <f t="shared" si="3"/>
        <v>4755077</v>
      </c>
      <c r="H20" s="7">
        <f t="shared" si="3"/>
        <v>4721818</v>
      </c>
      <c r="I20" s="7">
        <f t="shared" si="3"/>
        <v>3420024</v>
      </c>
      <c r="J20" s="6">
        <f>SUM(D20:I20)</f>
        <v>26523992</v>
      </c>
    </row>
    <row r="21" spans="4:10" ht="12.75">
      <c r="D21" s="8"/>
      <c r="E21" s="8"/>
      <c r="F21" s="8"/>
      <c r="G21" s="8"/>
      <c r="H21" s="8"/>
      <c r="I21" s="8"/>
      <c r="J21" s="8"/>
    </row>
    <row r="22" spans="1:10" ht="22.5">
      <c r="A22" s="14" t="s">
        <v>6</v>
      </c>
      <c r="B22" s="1">
        <v>1</v>
      </c>
      <c r="C22" s="10" t="s">
        <v>20</v>
      </c>
      <c r="D22" s="5">
        <v>395487</v>
      </c>
      <c r="E22" s="5">
        <v>499479</v>
      </c>
      <c r="F22" s="5">
        <v>468720</v>
      </c>
      <c r="G22" s="5">
        <v>498003</v>
      </c>
      <c r="H22" s="5">
        <v>493257</v>
      </c>
      <c r="I22" s="5">
        <v>358541</v>
      </c>
      <c r="J22" s="6">
        <f aca="true" t="shared" si="4" ref="J22:J27">SUM(D22:I22)</f>
        <v>2713487</v>
      </c>
    </row>
    <row r="23" spans="1:10" ht="22.5">
      <c r="A23" s="15"/>
      <c r="B23" s="1">
        <v>2</v>
      </c>
      <c r="C23" s="10" t="s">
        <v>19</v>
      </c>
      <c r="D23" s="5">
        <v>8121555</v>
      </c>
      <c r="E23" s="5">
        <v>9998608</v>
      </c>
      <c r="F23" s="5">
        <v>9418584</v>
      </c>
      <c r="G23" s="5">
        <v>11174816</v>
      </c>
      <c r="H23" s="5">
        <v>13046107</v>
      </c>
      <c r="I23" s="5">
        <v>8440753</v>
      </c>
      <c r="J23" s="6">
        <f t="shared" si="4"/>
        <v>60200423</v>
      </c>
    </row>
    <row r="24" spans="1:10" ht="33.75">
      <c r="A24" s="15"/>
      <c r="B24" s="1">
        <v>3</v>
      </c>
      <c r="C24" s="10" t="s">
        <v>21</v>
      </c>
      <c r="D24" s="5">
        <v>1372781</v>
      </c>
      <c r="E24" s="5">
        <v>1998006</v>
      </c>
      <c r="F24" s="5">
        <v>1805779</v>
      </c>
      <c r="G24" s="5">
        <v>4235200</v>
      </c>
      <c r="H24" s="5">
        <v>4059894</v>
      </c>
      <c r="I24" s="5">
        <v>2191113</v>
      </c>
      <c r="J24" s="6">
        <f t="shared" si="4"/>
        <v>15662773</v>
      </c>
    </row>
    <row r="25" spans="1:10" ht="33.75">
      <c r="A25" s="15"/>
      <c r="B25" s="1">
        <v>4</v>
      </c>
      <c r="C25" s="10" t="s">
        <v>22</v>
      </c>
      <c r="D25" s="5">
        <v>2373200</v>
      </c>
      <c r="E25" s="5">
        <v>2998536</v>
      </c>
      <c r="F25" s="5">
        <v>2806273</v>
      </c>
      <c r="G25" s="5">
        <v>2985727</v>
      </c>
      <c r="H25" s="5">
        <v>2965404</v>
      </c>
      <c r="I25" s="5">
        <v>2153145</v>
      </c>
      <c r="J25" s="6">
        <f t="shared" si="4"/>
        <v>16282285</v>
      </c>
    </row>
    <row r="26" spans="1:10" ht="33.75">
      <c r="A26" s="15"/>
      <c r="B26" s="1">
        <v>5</v>
      </c>
      <c r="C26" s="10" t="s">
        <v>23</v>
      </c>
      <c r="D26" s="5">
        <v>1070313</v>
      </c>
      <c r="E26" s="5">
        <v>1352368</v>
      </c>
      <c r="F26" s="5">
        <v>1265499</v>
      </c>
      <c r="G26" s="5">
        <v>1346509</v>
      </c>
      <c r="H26" s="5">
        <v>1337509</v>
      </c>
      <c r="I26" s="5">
        <v>0</v>
      </c>
      <c r="J26" s="6">
        <f t="shared" si="4"/>
        <v>6372198</v>
      </c>
    </row>
    <row r="27" spans="1:10" ht="12.75">
      <c r="A27" s="16"/>
      <c r="B27" s="1"/>
      <c r="C27" s="10" t="s">
        <v>2</v>
      </c>
      <c r="D27" s="7">
        <f aca="true" t="shared" si="5" ref="D27:I27">SUM(D22:D26)</f>
        <v>13333336</v>
      </c>
      <c r="E27" s="7">
        <f t="shared" si="5"/>
        <v>16846997</v>
      </c>
      <c r="F27" s="7">
        <f t="shared" si="5"/>
        <v>15764855</v>
      </c>
      <c r="G27" s="7">
        <f t="shared" si="5"/>
        <v>20240255</v>
      </c>
      <c r="H27" s="7">
        <f t="shared" si="5"/>
        <v>21902171</v>
      </c>
      <c r="I27" s="7">
        <f t="shared" si="5"/>
        <v>13143552</v>
      </c>
      <c r="J27" s="6">
        <f t="shared" si="4"/>
        <v>101231166</v>
      </c>
    </row>
    <row r="28" spans="4:10" ht="12.75">
      <c r="D28" s="8"/>
      <c r="E28" s="8"/>
      <c r="F28" s="8"/>
      <c r="G28" s="8"/>
      <c r="H28" s="8"/>
      <c r="I28" s="8"/>
      <c r="J28" s="8"/>
    </row>
    <row r="29" spans="1:10" ht="22.5">
      <c r="A29" s="14" t="s">
        <v>41</v>
      </c>
      <c r="B29" s="1">
        <v>1</v>
      </c>
      <c r="C29" s="10" t="s">
        <v>42</v>
      </c>
      <c r="D29" s="5">
        <v>9448603</v>
      </c>
      <c r="E29" s="5">
        <v>12124367</v>
      </c>
      <c r="F29" s="5">
        <v>11412411</v>
      </c>
      <c r="G29" s="5">
        <v>13306151</v>
      </c>
      <c r="H29" s="5">
        <v>18480707</v>
      </c>
      <c r="I29" s="5">
        <v>13227761</v>
      </c>
      <c r="J29" s="6">
        <f aca="true" t="shared" si="6" ref="J29:J39">SUM(D29:I29)</f>
        <v>78000000</v>
      </c>
    </row>
    <row r="30" spans="1:10" ht="12.75">
      <c r="A30" s="15"/>
      <c r="B30" s="1">
        <v>2</v>
      </c>
      <c r="C30" s="10" t="s">
        <v>24</v>
      </c>
      <c r="D30" s="5">
        <v>790835</v>
      </c>
      <c r="E30" s="5">
        <v>952073</v>
      </c>
      <c r="F30" s="5">
        <v>962136</v>
      </c>
      <c r="G30" s="5">
        <v>887489</v>
      </c>
      <c r="H30" s="5">
        <v>407467</v>
      </c>
      <c r="I30" s="5">
        <v>190500</v>
      </c>
      <c r="J30" s="6">
        <f t="shared" si="6"/>
        <v>4190500</v>
      </c>
    </row>
    <row r="31" spans="1:10" ht="56.25">
      <c r="A31" s="15"/>
      <c r="B31" s="1">
        <v>3</v>
      </c>
      <c r="C31" s="10" t="s">
        <v>43</v>
      </c>
      <c r="D31" s="5">
        <v>279200</v>
      </c>
      <c r="E31" s="5">
        <v>305567</v>
      </c>
      <c r="F31" s="5">
        <v>357411</v>
      </c>
      <c r="G31" s="5">
        <v>374759</v>
      </c>
      <c r="H31" s="5">
        <v>345263</v>
      </c>
      <c r="I31" s="5">
        <v>329909</v>
      </c>
      <c r="J31" s="6">
        <f t="shared" si="6"/>
        <v>1992109</v>
      </c>
    </row>
    <row r="32" spans="1:10" ht="22.5">
      <c r="A32" s="15"/>
      <c r="B32" s="1">
        <v>4</v>
      </c>
      <c r="C32" s="10" t="s">
        <v>25</v>
      </c>
      <c r="D32" s="5">
        <v>4318666</v>
      </c>
      <c r="E32" s="5">
        <v>5362644</v>
      </c>
      <c r="F32" s="5">
        <v>5159260</v>
      </c>
      <c r="G32" s="5">
        <v>7060244</v>
      </c>
      <c r="H32" s="5">
        <v>7438162</v>
      </c>
      <c r="I32" s="5">
        <v>5027986</v>
      </c>
      <c r="J32" s="6">
        <f t="shared" si="6"/>
        <v>34366962</v>
      </c>
    </row>
    <row r="33" spans="1:10" ht="33.75">
      <c r="A33" s="15"/>
      <c r="B33" s="1">
        <v>5</v>
      </c>
      <c r="C33" s="10" t="s">
        <v>26</v>
      </c>
      <c r="D33" s="5">
        <v>5235000</v>
      </c>
      <c r="E33" s="5">
        <v>6685017</v>
      </c>
      <c r="F33" s="5">
        <v>6259661</v>
      </c>
      <c r="G33" s="5">
        <v>8366646</v>
      </c>
      <c r="H33" s="5">
        <v>4138357</v>
      </c>
      <c r="I33" s="5">
        <v>3294240</v>
      </c>
      <c r="J33" s="6">
        <f t="shared" si="6"/>
        <v>33978921</v>
      </c>
    </row>
    <row r="34" spans="1:10" ht="56.25">
      <c r="A34" s="15"/>
      <c r="B34" s="1">
        <v>6</v>
      </c>
      <c r="C34" s="10" t="s">
        <v>44</v>
      </c>
      <c r="D34" s="5">
        <v>2792000</v>
      </c>
      <c r="E34" s="5">
        <v>3527796</v>
      </c>
      <c r="F34" s="5">
        <v>3300989</v>
      </c>
      <c r="G34" s="5">
        <v>3512409</v>
      </c>
      <c r="H34" s="5">
        <v>3489147</v>
      </c>
      <c r="I34" s="5">
        <v>2533246</v>
      </c>
      <c r="J34" s="6">
        <f t="shared" si="6"/>
        <v>19155587</v>
      </c>
    </row>
    <row r="35" spans="1:10" ht="45">
      <c r="A35" s="15"/>
      <c r="B35" s="1">
        <v>7</v>
      </c>
      <c r="C35" s="10" t="s">
        <v>27</v>
      </c>
      <c r="D35" s="5">
        <v>5026485</v>
      </c>
      <c r="E35" s="5">
        <v>6766784</v>
      </c>
      <c r="F35" s="5">
        <v>6314672</v>
      </c>
      <c r="G35" s="5">
        <v>6716950</v>
      </c>
      <c r="H35" s="5">
        <v>7022040</v>
      </c>
      <c r="I35" s="5">
        <v>4633805</v>
      </c>
      <c r="J35" s="6">
        <f t="shared" si="6"/>
        <v>36480736</v>
      </c>
    </row>
    <row r="36" spans="1:10" ht="12.75">
      <c r="A36" s="15"/>
      <c r="B36" s="1">
        <v>8</v>
      </c>
      <c r="C36" s="10" t="s">
        <v>28</v>
      </c>
      <c r="D36" s="5">
        <v>1225688</v>
      </c>
      <c r="E36" s="5">
        <v>1548588</v>
      </c>
      <c r="F36" s="5">
        <v>1449691</v>
      </c>
      <c r="G36" s="5">
        <v>1542179</v>
      </c>
      <c r="H36" s="5">
        <v>1471257</v>
      </c>
      <c r="I36" s="5">
        <v>871951</v>
      </c>
      <c r="J36" s="6">
        <f t="shared" si="6"/>
        <v>8109354</v>
      </c>
    </row>
    <row r="37" spans="1:10" ht="22.5">
      <c r="A37" s="15"/>
      <c r="B37" s="1">
        <v>9</v>
      </c>
      <c r="C37" s="10" t="s">
        <v>29</v>
      </c>
      <c r="D37" s="5">
        <v>881388</v>
      </c>
      <c r="E37" s="5">
        <v>724628</v>
      </c>
      <c r="F37" s="5">
        <v>680252</v>
      </c>
      <c r="G37" s="5">
        <v>769719</v>
      </c>
      <c r="H37" s="5">
        <v>704548</v>
      </c>
      <c r="I37" s="5">
        <v>565848</v>
      </c>
      <c r="J37" s="6">
        <f t="shared" si="6"/>
        <v>4326383</v>
      </c>
    </row>
    <row r="38" spans="1:10" ht="33.75">
      <c r="A38" s="15"/>
      <c r="B38" s="1">
        <v>10</v>
      </c>
      <c r="C38" s="10" t="s">
        <v>30</v>
      </c>
      <c r="D38" s="5">
        <v>628200</v>
      </c>
      <c r="E38" s="5">
        <v>793747</v>
      </c>
      <c r="F38" s="5">
        <v>742761</v>
      </c>
      <c r="G38" s="5">
        <v>790308</v>
      </c>
      <c r="H38" s="5">
        <v>785025</v>
      </c>
      <c r="I38" s="5">
        <v>569971</v>
      </c>
      <c r="J38" s="6">
        <f t="shared" si="6"/>
        <v>4310012</v>
      </c>
    </row>
    <row r="39" spans="1:10" ht="12.75">
      <c r="A39" s="16"/>
      <c r="B39" s="1"/>
      <c r="C39" s="10" t="s">
        <v>2</v>
      </c>
      <c r="D39" s="7">
        <f aca="true" t="shared" si="7" ref="D39:I39">SUM(D29:D38)</f>
        <v>30626065</v>
      </c>
      <c r="E39" s="7">
        <f t="shared" si="7"/>
        <v>38791211</v>
      </c>
      <c r="F39" s="7">
        <f t="shared" si="7"/>
        <v>36639244</v>
      </c>
      <c r="G39" s="7">
        <f t="shared" si="7"/>
        <v>43326854</v>
      </c>
      <c r="H39" s="7">
        <f t="shared" si="7"/>
        <v>44281973</v>
      </c>
      <c r="I39" s="7">
        <f t="shared" si="7"/>
        <v>31245217</v>
      </c>
      <c r="J39" s="6">
        <f t="shared" si="6"/>
        <v>224910564</v>
      </c>
    </row>
    <row r="40" spans="4:10" ht="12.75">
      <c r="D40" s="8"/>
      <c r="E40" s="8"/>
      <c r="F40" s="8"/>
      <c r="G40" s="8"/>
      <c r="H40" s="8"/>
      <c r="I40" s="8"/>
      <c r="J40" s="8"/>
    </row>
    <row r="41" spans="1:10" ht="33.75">
      <c r="A41" s="14" t="s">
        <v>7</v>
      </c>
      <c r="B41" s="1">
        <v>1</v>
      </c>
      <c r="C41" s="10" t="s">
        <v>31</v>
      </c>
      <c r="D41" s="5">
        <v>2457104</v>
      </c>
      <c r="E41" s="5">
        <v>3343698</v>
      </c>
      <c r="F41" s="5">
        <v>3141270</v>
      </c>
      <c r="G41" s="5">
        <v>3739635</v>
      </c>
      <c r="H41" s="5">
        <v>10877111</v>
      </c>
      <c r="I41" s="5">
        <v>6441182</v>
      </c>
      <c r="J41" s="6">
        <f>SUM(D41:I41)</f>
        <v>30000000</v>
      </c>
    </row>
    <row r="42" spans="1:10" ht="12.75">
      <c r="A42" s="15"/>
      <c r="B42" s="1">
        <v>2</v>
      </c>
      <c r="C42" s="10" t="s">
        <v>32</v>
      </c>
      <c r="D42" s="5">
        <v>1605400</v>
      </c>
      <c r="E42" s="5">
        <v>2020700</v>
      </c>
      <c r="F42" s="5">
        <v>1901829</v>
      </c>
      <c r="G42" s="5">
        <v>3086800</v>
      </c>
      <c r="H42" s="5">
        <v>3715668</v>
      </c>
      <c r="I42" s="5">
        <v>3469603</v>
      </c>
      <c r="J42" s="6">
        <f>SUM(D42:I42)</f>
        <v>15800000</v>
      </c>
    </row>
    <row r="43" spans="1:10" ht="12.75">
      <c r="A43" s="15"/>
      <c r="B43" s="1">
        <v>3</v>
      </c>
      <c r="C43" s="10" t="s">
        <v>33</v>
      </c>
      <c r="D43" s="5">
        <v>1558913</v>
      </c>
      <c r="E43" s="5">
        <v>1961959</v>
      </c>
      <c r="F43" s="5">
        <v>1844944</v>
      </c>
      <c r="G43" s="5">
        <v>3338627</v>
      </c>
      <c r="H43" s="5">
        <v>3598654</v>
      </c>
      <c r="I43" s="5">
        <v>643197</v>
      </c>
      <c r="J43" s="6">
        <f>SUM(D43:I43)</f>
        <v>12946294</v>
      </c>
    </row>
    <row r="44" spans="1:10" ht="12.75">
      <c r="A44" s="16"/>
      <c r="B44" s="1"/>
      <c r="C44" s="10" t="s">
        <v>2</v>
      </c>
      <c r="D44" s="7">
        <f aca="true" t="shared" si="8" ref="D44:I44">SUM(D41:D43)</f>
        <v>5621417</v>
      </c>
      <c r="E44" s="7">
        <f t="shared" si="8"/>
        <v>7326357</v>
      </c>
      <c r="F44" s="7">
        <f t="shared" si="8"/>
        <v>6888043</v>
      </c>
      <c r="G44" s="7">
        <f t="shared" si="8"/>
        <v>10165062</v>
      </c>
      <c r="H44" s="7">
        <f t="shared" si="8"/>
        <v>18191433</v>
      </c>
      <c r="I44" s="7">
        <f t="shared" si="8"/>
        <v>10553982</v>
      </c>
      <c r="J44" s="6">
        <f>SUM(D44:I44)</f>
        <v>58746294</v>
      </c>
    </row>
    <row r="45" spans="4:10" ht="12.75">
      <c r="D45" s="8"/>
      <c r="E45" s="8"/>
      <c r="F45" s="8"/>
      <c r="G45" s="8"/>
      <c r="H45" s="8"/>
      <c r="I45" s="8"/>
      <c r="J45" s="8"/>
    </row>
    <row r="46" spans="1:10" ht="12.75">
      <c r="A46" s="14" t="s">
        <v>8</v>
      </c>
      <c r="B46" s="1">
        <v>1</v>
      </c>
      <c r="C46" s="10" t="s">
        <v>34</v>
      </c>
      <c r="D46" s="5">
        <v>794688</v>
      </c>
      <c r="E46" s="5">
        <v>1004107</v>
      </c>
      <c r="F46" s="5">
        <v>939612</v>
      </c>
      <c r="G46" s="5">
        <v>999759</v>
      </c>
      <c r="H46" s="5">
        <v>44807</v>
      </c>
      <c r="I46" s="5">
        <v>751569</v>
      </c>
      <c r="J46" s="6">
        <f>SUM(D46:I46)</f>
        <v>4534542</v>
      </c>
    </row>
    <row r="47" spans="1:10" ht="12.75">
      <c r="A47" s="15"/>
      <c r="B47" s="1">
        <v>2</v>
      </c>
      <c r="C47" s="10" t="s">
        <v>35</v>
      </c>
      <c r="D47" s="5">
        <v>388067</v>
      </c>
      <c r="E47" s="5">
        <v>490332</v>
      </c>
      <c r="F47" s="5">
        <v>458836</v>
      </c>
      <c r="G47" s="5">
        <v>488208</v>
      </c>
      <c r="H47" s="5">
        <v>0</v>
      </c>
      <c r="I47" s="5">
        <v>0</v>
      </c>
      <c r="J47" s="6">
        <f>SUM(D47:I47)</f>
        <v>1825443</v>
      </c>
    </row>
    <row r="48" spans="1:10" ht="12.75">
      <c r="A48" s="15"/>
      <c r="B48" s="1">
        <v>3</v>
      </c>
      <c r="C48" s="10" t="s">
        <v>36</v>
      </c>
      <c r="D48" s="5">
        <v>26219</v>
      </c>
      <c r="E48" s="5">
        <v>33128</v>
      </c>
      <c r="F48" s="5">
        <v>31000</v>
      </c>
      <c r="G48" s="5">
        <v>32984</v>
      </c>
      <c r="H48" s="5">
        <v>32764</v>
      </c>
      <c r="I48" s="5">
        <v>23790</v>
      </c>
      <c r="J48" s="6">
        <f>SUM(D48:I48)</f>
        <v>179885</v>
      </c>
    </row>
    <row r="49" spans="1:10" ht="30" customHeight="1">
      <c r="A49" s="15"/>
      <c r="B49" s="1">
        <v>4</v>
      </c>
      <c r="C49" s="10" t="s">
        <v>45</v>
      </c>
      <c r="D49" s="5">
        <v>0</v>
      </c>
      <c r="E49" s="5">
        <v>0</v>
      </c>
      <c r="F49" s="5">
        <v>0</v>
      </c>
      <c r="G49" s="5">
        <v>0</v>
      </c>
      <c r="H49" s="5">
        <v>2483843</v>
      </c>
      <c r="I49" s="5">
        <v>317770</v>
      </c>
      <c r="J49" s="6">
        <f>SUM(D49:I49)</f>
        <v>2801613</v>
      </c>
    </row>
    <row r="50" spans="1:10" ht="12.75">
      <c r="A50" s="16"/>
      <c r="B50" s="1"/>
      <c r="C50" s="10" t="s">
        <v>2</v>
      </c>
      <c r="D50" s="7">
        <f aca="true" t="shared" si="9" ref="D50:I50">SUM(D46:D49)</f>
        <v>1208974</v>
      </c>
      <c r="E50" s="7">
        <f t="shared" si="9"/>
        <v>1527567</v>
      </c>
      <c r="F50" s="7">
        <f t="shared" si="9"/>
        <v>1429448</v>
      </c>
      <c r="G50" s="7">
        <f t="shared" si="9"/>
        <v>1520951</v>
      </c>
      <c r="H50" s="7">
        <f t="shared" si="9"/>
        <v>2561414</v>
      </c>
      <c r="I50" s="7">
        <f t="shared" si="9"/>
        <v>1093129</v>
      </c>
      <c r="J50" s="6">
        <f>SUM(D50:I50)</f>
        <v>9341483</v>
      </c>
    </row>
    <row r="51" spans="4:10" ht="12.75">
      <c r="D51" s="8"/>
      <c r="E51" s="8"/>
      <c r="F51" s="8"/>
      <c r="G51" s="8"/>
      <c r="H51" s="8"/>
      <c r="I51" s="8"/>
      <c r="J51" s="8"/>
    </row>
    <row r="52" spans="1:10" ht="12.75">
      <c r="A52" s="1"/>
      <c r="B52" s="1"/>
      <c r="C52" s="10" t="s">
        <v>2</v>
      </c>
      <c r="D52" s="6">
        <f aca="true" t="shared" si="10" ref="D52:I52">SUM(D50+D44+D39+D27+D20+D16+D10)</f>
        <v>97861334</v>
      </c>
      <c r="E52" s="6">
        <f t="shared" si="10"/>
        <v>124138503</v>
      </c>
      <c r="F52" s="6">
        <f t="shared" si="10"/>
        <v>115929094</v>
      </c>
      <c r="G52" s="6">
        <f t="shared" si="10"/>
        <v>147373897</v>
      </c>
      <c r="H52" s="6">
        <f t="shared" si="10"/>
        <v>188768234</v>
      </c>
      <c r="I52" s="6">
        <f t="shared" si="10"/>
        <v>114904149</v>
      </c>
      <c r="J52" s="6">
        <f>SUM(D52:I52)</f>
        <v>788975211</v>
      </c>
    </row>
    <row r="53" spans="1:10" ht="12.75">
      <c r="A53" s="12" t="s">
        <v>46</v>
      </c>
      <c r="B53" s="12"/>
      <c r="C53" s="13"/>
      <c r="D53" s="13"/>
      <c r="E53" s="13"/>
      <c r="F53" s="13"/>
      <c r="G53" s="13"/>
      <c r="H53" s="13"/>
      <c r="I53" s="13"/>
      <c r="J53" s="13"/>
    </row>
  </sheetData>
  <sheetProtection/>
  <mergeCells count="9">
    <mergeCell ref="A53:J53"/>
    <mergeCell ref="A22:A27"/>
    <mergeCell ref="A29:A39"/>
    <mergeCell ref="A41:A44"/>
    <mergeCell ref="A46:A50"/>
    <mergeCell ref="A1:J1"/>
    <mergeCell ref="A5:A10"/>
    <mergeCell ref="A12:A16"/>
    <mergeCell ref="A18:A20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scale="87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Έφη Παπαδοπούλου</cp:lastModifiedBy>
  <cp:lastPrinted>2006-06-14T15:44:27Z</cp:lastPrinted>
  <dcterms:created xsi:type="dcterms:W3CDTF">2002-04-19T14:15:11Z</dcterms:created>
  <dcterms:modified xsi:type="dcterms:W3CDTF">2009-06-11T11:41:38Z</dcterms:modified>
  <cp:category/>
  <cp:version/>
  <cp:contentType/>
  <cp:contentStatus/>
</cp:coreProperties>
</file>